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9" i="1" l="1"/>
  <c r="E28" i="1"/>
  <c r="E25" i="1"/>
  <c r="D25" i="1"/>
  <c r="C25" i="1"/>
  <c r="E22" i="1"/>
  <c r="D22" i="1"/>
  <c r="C22" i="1"/>
  <c r="D19" i="1"/>
  <c r="C19" i="1"/>
  <c r="E17" i="1"/>
  <c r="E19" i="1" s="1"/>
  <c r="D15" i="1"/>
  <c r="D13" i="1" s="1"/>
  <c r="D12" i="1" s="1"/>
  <c r="C15" i="1"/>
  <c r="C13" i="1"/>
  <c r="C12" i="1" s="1"/>
  <c r="E15" i="1" l="1"/>
  <c r="E13" i="1" s="1"/>
  <c r="E12" i="1" s="1"/>
</calcChain>
</file>

<file path=xl/sharedStrings.xml><?xml version="1.0" encoding="utf-8"?>
<sst xmlns="http://schemas.openxmlformats.org/spreadsheetml/2006/main" count="49" uniqueCount="31">
  <si>
    <t>Основные показатели финансовой деятельности организации образования</t>
  </si>
  <si>
    <t>по состоянию на "01" октября  2019_г.</t>
  </si>
  <si>
    <t>КГУ "Аршалынский центр детского творчества"</t>
  </si>
  <si>
    <t>(наименование организации образования)</t>
  </si>
  <si>
    <t>Периодичность: ежеквартально</t>
  </si>
  <si>
    <t xml:space="preserve">Дополнительное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</si>
  <si>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</si>
  <si>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</si>
  <si>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</si>
  <si>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</si>
  <si>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</si>
  <si>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</t>
  </si>
  <si>
    <t>чел.</t>
  </si>
  <si>
    <t>средний расход на 1-го ребенка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</si>
  <si>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</si>
  <si>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</si>
  <si>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</si>
  <si>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</si>
  <si>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</si>
  <si>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</si>
  <si>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</si>
  <si>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</si>
  <si>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</si>
  <si>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</si>
  <si>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педагоги дополнительного образования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</si>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</sst>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/>
    <xf numFmtId="1" fontId="2" fillId="0" borderId="3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/>
    <xf numFmtId="0" fontId="3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3" fontId="2" fillId="2" borderId="3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E12" sqref="E12"/>
    </sheetView>
  </sheetViews>
  <sheetFormatPr defaultColWidth="9.140625" defaultRowHeight="20.25" x14ac:dyDescent="0.3"/>
  <cols>
    <col min="1" max="1" width="69.42578125" style="1" customWidth="1"/>
    <col min="2" max="2" width="9.140625" style="3"/>
    <col min="3" max="7" width="12" style="1" customWidth="1"/>
    <col min="8" max="16384" width="9.140625" style="1"/>
  </cols>
  <sheetData>
    <row r="1" spans="1:7" x14ac:dyDescent="0.3">
      <c r="A1" s="21" t="s">
        <v>0</v>
      </c>
      <c r="B1" s="21"/>
      <c r="C1" s="21"/>
      <c r="D1" s="21"/>
      <c r="E1" s="21"/>
    </row>
    <row r="2" spans="1:7" x14ac:dyDescent="0.3">
      <c r="A2" s="21" t="s">
        <v>1</v>
      </c>
      <c r="B2" s="21"/>
      <c r="C2" s="21"/>
      <c r="D2" s="21"/>
      <c r="E2" s="21"/>
    </row>
    <row r="3" spans="1:7" x14ac:dyDescent="0.3">
      <c r="A3" s="2"/>
    </row>
    <row r="4" spans="1:7" x14ac:dyDescent="0.3">
      <c r="A4" s="22" t="s">
        <v>2</v>
      </c>
      <c r="B4" s="22"/>
      <c r="C4" s="22"/>
      <c r="D4" s="22"/>
      <c r="E4" s="22"/>
    </row>
    <row r="5" spans="1:7" x14ac:dyDescent="0.3">
      <c r="A5" s="23" t="s">
        <v>3</v>
      </c>
      <c r="B5" s="23"/>
      <c r="C5" s="23"/>
      <c r="D5" s="23"/>
      <c r="E5" s="23"/>
    </row>
    <row r="6" spans="1:7" x14ac:dyDescent="0.3">
      <c r="A6" s="4"/>
    </row>
    <row r="7" spans="1:7" x14ac:dyDescent="0.3">
      <c r="A7" s="5" t="s">
        <v>4</v>
      </c>
    </row>
    <row r="8" spans="1:7" x14ac:dyDescent="0.3">
      <c r="A8" s="2"/>
    </row>
    <row r="9" spans="1:7" x14ac:dyDescent="0.3">
      <c r="A9" s="24" t="s">
        <v>5</v>
      </c>
      <c r="B9" s="25" t="s">
        <v>6</v>
      </c>
      <c r="C9" s="24" t="s">
        <v>7</v>
      </c>
      <c r="D9" s="24"/>
      <c r="E9" s="24"/>
    </row>
    <row r="10" spans="1:7" ht="40.5" x14ac:dyDescent="0.3">
      <c r="A10" s="24"/>
      <c r="B10" s="25"/>
      <c r="C10" s="6" t="s">
        <v>8</v>
      </c>
      <c r="D10" s="6" t="s">
        <v>9</v>
      </c>
      <c r="E10" s="7" t="s">
        <v>10</v>
      </c>
    </row>
    <row r="11" spans="1:7" x14ac:dyDescent="0.3">
      <c r="A11" s="8" t="s">
        <v>11</v>
      </c>
      <c r="B11" s="9" t="s">
        <v>12</v>
      </c>
      <c r="C11" s="10">
        <v>416</v>
      </c>
      <c r="D11" s="10">
        <v>416</v>
      </c>
      <c r="E11" s="10">
        <v>416</v>
      </c>
    </row>
    <row r="12" spans="1:7" ht="25.5" x14ac:dyDescent="0.3">
      <c r="A12" s="11" t="s">
        <v>13</v>
      </c>
      <c r="B12" s="9" t="s">
        <v>14</v>
      </c>
      <c r="C12" s="12">
        <f>C13/C11</f>
        <v>62.927884615384613</v>
      </c>
      <c r="D12" s="12">
        <f t="shared" ref="D12:E12" si="0">D13/D11</f>
        <v>44.841346153846153</v>
      </c>
      <c r="E12" s="12">
        <f t="shared" si="0"/>
        <v>44.841346153846153</v>
      </c>
    </row>
    <row r="13" spans="1:7" ht="25.5" x14ac:dyDescent="0.3">
      <c r="A13" s="8" t="s">
        <v>15</v>
      </c>
      <c r="B13" s="9" t="s">
        <v>14</v>
      </c>
      <c r="C13" s="13">
        <f>C15+C26+C27+C28+C29+C30</f>
        <v>26178</v>
      </c>
      <c r="D13" s="13">
        <f t="shared" ref="D13:E13" si="1">D15+D26+D27+D28+D29+D30</f>
        <v>18654</v>
      </c>
      <c r="E13" s="13">
        <f t="shared" si="1"/>
        <v>18654</v>
      </c>
      <c r="G13" s="14"/>
    </row>
    <row r="14" spans="1:7" x14ac:dyDescent="0.3">
      <c r="A14" s="15" t="s">
        <v>16</v>
      </c>
      <c r="B14" s="16"/>
      <c r="C14" s="10"/>
      <c r="D14" s="10"/>
      <c r="E14" s="10"/>
    </row>
    <row r="15" spans="1:7" ht="25.5" x14ac:dyDescent="0.3">
      <c r="A15" s="8" t="s">
        <v>17</v>
      </c>
      <c r="B15" s="9" t="s">
        <v>14</v>
      </c>
      <c r="C15" s="13">
        <f>C17+C20+C23</f>
        <v>20172</v>
      </c>
      <c r="D15" s="13">
        <f t="shared" ref="D15:E15" si="2">D17+D20+D23</f>
        <v>15077</v>
      </c>
      <c r="E15" s="13">
        <f t="shared" si="2"/>
        <v>15077</v>
      </c>
    </row>
    <row r="16" spans="1:7" x14ac:dyDescent="0.3">
      <c r="A16" s="15" t="s">
        <v>18</v>
      </c>
      <c r="B16" s="16"/>
      <c r="C16" s="10"/>
      <c r="D16" s="10"/>
      <c r="E16" s="10"/>
    </row>
    <row r="17" spans="1:5" ht="25.5" x14ac:dyDescent="0.3">
      <c r="A17" s="10" t="s">
        <v>19</v>
      </c>
      <c r="B17" s="9" t="s">
        <v>14</v>
      </c>
      <c r="C17" s="13">
        <v>4197</v>
      </c>
      <c r="D17" s="13">
        <v>3200</v>
      </c>
      <c r="E17" s="13">
        <f>D17</f>
        <v>3200</v>
      </c>
    </row>
    <row r="18" spans="1:5" x14ac:dyDescent="0.3">
      <c r="A18" s="11" t="s">
        <v>20</v>
      </c>
      <c r="B18" s="17" t="s">
        <v>21</v>
      </c>
      <c r="C18" s="10">
        <v>3</v>
      </c>
      <c r="D18" s="10">
        <v>3</v>
      </c>
      <c r="E18" s="10">
        <v>3</v>
      </c>
    </row>
    <row r="19" spans="1:5" x14ac:dyDescent="0.3">
      <c r="A19" s="11" t="s">
        <v>22</v>
      </c>
      <c r="B19" s="9" t="s">
        <v>23</v>
      </c>
      <c r="C19" s="13">
        <f>C17/C18/12*1000</f>
        <v>116583.33333333333</v>
      </c>
      <c r="D19" s="10">
        <f>D17/D18/9*1000</f>
        <v>118518.51851851854</v>
      </c>
      <c r="E19" s="10">
        <f>E17/E18/9*1000</f>
        <v>118518.51851851854</v>
      </c>
    </row>
    <row r="20" spans="1:5" ht="40.5" x14ac:dyDescent="0.3">
      <c r="A20" s="18" t="s">
        <v>24</v>
      </c>
      <c r="B20" s="9" t="s">
        <v>14</v>
      </c>
      <c r="C20" s="13">
        <v>10951</v>
      </c>
      <c r="D20" s="13">
        <v>8102</v>
      </c>
      <c r="E20" s="13">
        <v>8102</v>
      </c>
    </row>
    <row r="21" spans="1:5" x14ac:dyDescent="0.3">
      <c r="A21" s="11" t="s">
        <v>20</v>
      </c>
      <c r="B21" s="17" t="s">
        <v>21</v>
      </c>
      <c r="C21" s="10">
        <v>9.44</v>
      </c>
      <c r="D21" s="10">
        <v>9.44</v>
      </c>
      <c r="E21" s="10">
        <v>9.44</v>
      </c>
    </row>
    <row r="22" spans="1:5" x14ac:dyDescent="0.3">
      <c r="A22" s="11" t="s">
        <v>22</v>
      </c>
      <c r="B22" s="9" t="s">
        <v>23</v>
      </c>
      <c r="C22" s="13">
        <f>C20/C21/12*1000</f>
        <v>96671.963276836163</v>
      </c>
      <c r="D22" s="13">
        <f>D20/D21/9*1000</f>
        <v>95362.523540489652</v>
      </c>
      <c r="E22" s="13">
        <f>E20/E21/9*1000</f>
        <v>95362.523540489652</v>
      </c>
    </row>
    <row r="23" spans="1:5" ht="25.5" x14ac:dyDescent="0.3">
      <c r="A23" s="10" t="s">
        <v>25</v>
      </c>
      <c r="B23" s="9" t="s">
        <v>14</v>
      </c>
      <c r="C23" s="13">
        <v>5024</v>
      </c>
      <c r="D23" s="13">
        <v>3775</v>
      </c>
      <c r="E23" s="13">
        <v>3775</v>
      </c>
    </row>
    <row r="24" spans="1:5" x14ac:dyDescent="0.3">
      <c r="A24" s="11" t="s">
        <v>20</v>
      </c>
      <c r="B24" s="17" t="s">
        <v>21</v>
      </c>
      <c r="C24" s="10">
        <v>7</v>
      </c>
      <c r="D24" s="10">
        <v>7</v>
      </c>
      <c r="E24" s="10">
        <v>7</v>
      </c>
    </row>
    <row r="25" spans="1:5" x14ac:dyDescent="0.3">
      <c r="A25" s="11" t="s">
        <v>22</v>
      </c>
      <c r="B25" s="9" t="s">
        <v>23</v>
      </c>
      <c r="C25" s="13">
        <f>C23/C24/12*1000</f>
        <v>59809.523809523802</v>
      </c>
      <c r="D25" s="13">
        <f>D23/D24/9*1000</f>
        <v>59920.634920634926</v>
      </c>
      <c r="E25" s="13">
        <f>E23/E24/9*1000</f>
        <v>59920.634920634926</v>
      </c>
    </row>
    <row r="26" spans="1:5" ht="25.5" x14ac:dyDescent="0.3">
      <c r="A26" s="8" t="s">
        <v>26</v>
      </c>
      <c r="B26" s="9" t="s">
        <v>14</v>
      </c>
      <c r="C26" s="10">
        <v>1901</v>
      </c>
      <c r="D26" s="10">
        <v>1418</v>
      </c>
      <c r="E26" s="13">
        <v>1418</v>
      </c>
    </row>
    <row r="27" spans="1:5" ht="36.75" x14ac:dyDescent="0.3">
      <c r="A27" s="19" t="s">
        <v>27</v>
      </c>
      <c r="B27" s="9" t="s">
        <v>14</v>
      </c>
      <c r="C27" s="10">
        <v>1727</v>
      </c>
      <c r="D27" s="10">
        <v>1082</v>
      </c>
      <c r="E27" s="20">
        <v>1082</v>
      </c>
    </row>
    <row r="28" spans="1:5" ht="25.5" x14ac:dyDescent="0.3">
      <c r="A28" s="19" t="s">
        <v>28</v>
      </c>
      <c r="B28" s="9" t="s">
        <v>14</v>
      </c>
      <c r="C28" s="10">
        <v>0</v>
      </c>
      <c r="D28" s="10">
        <v>0</v>
      </c>
      <c r="E28" s="13">
        <f t="shared" ref="E28:E29" si="3">D28</f>
        <v>0</v>
      </c>
    </row>
    <row r="29" spans="1:5" ht="36.75" x14ac:dyDescent="0.3">
      <c r="A29" s="19" t="s">
        <v>29</v>
      </c>
      <c r="B29" s="9" t="s">
        <v>14</v>
      </c>
      <c r="C29" s="10">
        <v>0</v>
      </c>
      <c r="D29" s="10">
        <v>0</v>
      </c>
      <c r="E29" s="13">
        <f t="shared" si="3"/>
        <v>0</v>
      </c>
    </row>
    <row r="30" spans="1:5" ht="52.5" x14ac:dyDescent="0.3">
      <c r="A30" s="19" t="s">
        <v>30</v>
      </c>
      <c r="B30" s="9" t="s">
        <v>14</v>
      </c>
      <c r="C30" s="10">
        <v>2378</v>
      </c>
      <c r="D30" s="10">
        <v>1077</v>
      </c>
      <c r="E30" s="13">
        <v>1077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2019-11-29T09:40:48Z</dcterms:modified>
</cp:coreProperties>
</file>